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12270" activeTab="2"/>
  </bookViews>
  <sheets>
    <sheet name="Diffusers" sheetId="1" r:id="rId1"/>
    <sheet name="Grilles" sheetId="2" r:id="rId2"/>
    <sheet name="250" sheetId="3" r:id="rId3"/>
  </sheets>
  <calcPr calcId="145621"/>
</workbook>
</file>

<file path=xl/calcChain.xml><?xml version="1.0" encoding="utf-8"?>
<calcChain xmlns="http://schemas.openxmlformats.org/spreadsheetml/2006/main">
  <c r="C12" i="3" l="1"/>
  <c r="D12" i="3" s="1"/>
  <c r="D10" i="3" l="1"/>
  <c r="D11" i="3"/>
  <c r="C109" i="3"/>
  <c r="D103" i="3" s="1"/>
  <c r="C7" i="3"/>
  <c r="D6" i="3" l="1"/>
  <c r="D7" i="3"/>
  <c r="D5" i="3"/>
  <c r="D91" i="3"/>
  <c r="D108" i="3"/>
  <c r="D27" i="3"/>
  <c r="D89" i="3"/>
  <c r="D25" i="3"/>
  <c r="D41" i="3"/>
  <c r="D43" i="3"/>
  <c r="D73" i="3"/>
  <c r="D75" i="3"/>
  <c r="D57" i="3"/>
  <c r="D59" i="3"/>
  <c r="D29" i="3"/>
  <c r="D45" i="3"/>
  <c r="D61" i="3"/>
  <c r="D77" i="3"/>
  <c r="D93" i="3"/>
  <c r="D15" i="3"/>
  <c r="D31" i="3"/>
  <c r="D47" i="3"/>
  <c r="D63" i="3"/>
  <c r="D79" i="3"/>
  <c r="D95" i="3"/>
  <c r="D17" i="3"/>
  <c r="D33" i="3"/>
  <c r="D49" i="3"/>
  <c r="D65" i="3"/>
  <c r="D81" i="3"/>
  <c r="D97" i="3"/>
  <c r="D19" i="3"/>
  <c r="D35" i="3"/>
  <c r="D51" i="3"/>
  <c r="D67" i="3"/>
  <c r="D83" i="3"/>
  <c r="D99" i="3"/>
  <c r="D21" i="3"/>
  <c r="D37" i="3"/>
  <c r="D53" i="3"/>
  <c r="D69" i="3"/>
  <c r="D85" i="3"/>
  <c r="D100" i="3"/>
  <c r="D23" i="3"/>
  <c r="D39" i="3"/>
  <c r="D55" i="3"/>
  <c r="D71" i="3"/>
  <c r="D87" i="3"/>
  <c r="D104" i="3"/>
  <c r="D105" i="3"/>
  <c r="D16" i="3"/>
  <c r="D20" i="3"/>
  <c r="D24" i="3"/>
  <c r="D28" i="3"/>
  <c r="D32" i="3"/>
  <c r="D36" i="3"/>
  <c r="D40" i="3"/>
  <c r="D44" i="3"/>
  <c r="D48" i="3"/>
  <c r="D52" i="3"/>
  <c r="D56" i="3"/>
  <c r="D60" i="3"/>
  <c r="D64" i="3"/>
  <c r="D68" i="3"/>
  <c r="D72" i="3"/>
  <c r="D76" i="3"/>
  <c r="D80" i="3"/>
  <c r="D84" i="3"/>
  <c r="D88" i="3"/>
  <c r="D92" i="3"/>
  <c r="D96" i="3"/>
  <c r="D106" i="3"/>
  <c r="D107" i="3"/>
  <c r="D18" i="3"/>
  <c r="D22" i="3"/>
  <c r="D26" i="3"/>
  <c r="D30" i="3"/>
  <c r="D34" i="3"/>
  <c r="D38" i="3"/>
  <c r="D42" i="3"/>
  <c r="D46" i="3"/>
  <c r="D50" i="3"/>
  <c r="D54" i="3"/>
  <c r="D58" i="3"/>
  <c r="D62" i="3"/>
  <c r="D66" i="3"/>
  <c r="D70" i="3"/>
  <c r="D74" i="3"/>
  <c r="D78" i="3"/>
  <c r="D82" i="3"/>
  <c r="D86" i="3"/>
  <c r="D90" i="3"/>
  <c r="D94" i="3"/>
  <c r="D98" i="3"/>
  <c r="D102" i="3"/>
  <c r="D101" i="3"/>
  <c r="D109" i="3" l="1"/>
</calcChain>
</file>

<file path=xl/sharedStrings.xml><?xml version="1.0" encoding="utf-8"?>
<sst xmlns="http://schemas.openxmlformats.org/spreadsheetml/2006/main" count="203" uniqueCount="196">
  <si>
    <t>Titus Model</t>
  </si>
  <si>
    <t>FL,FTB,FT,FBMC,FBC,FBR,FBBO,NS</t>
  </si>
  <si>
    <t>OMNI</t>
  </si>
  <si>
    <t>ML, MLR</t>
  </si>
  <si>
    <t>TMS, TMSA, TMSFR</t>
  </si>
  <si>
    <t>PAS,PAR,PDS,PDR,PASAA,PARAA,PASFR</t>
  </si>
  <si>
    <t>CT480/481/580/581/PP0/PP3</t>
  </si>
  <si>
    <t>TDC, TDCA, TDCFR</t>
  </si>
  <si>
    <t>TMR, TMRA, TMRAAM TMRAAA</t>
  </si>
  <si>
    <t>TDCAA, TDCAAA</t>
  </si>
  <si>
    <t>TMSAA, TMSAAA</t>
  </si>
  <si>
    <t>OMNIAA</t>
  </si>
  <si>
    <t>MP</t>
  </si>
  <si>
    <t>MCD, MCDAA</t>
  </si>
  <si>
    <t>FBP</t>
  </si>
  <si>
    <t>TBD,TBDI,TBDR80</t>
  </si>
  <si>
    <t>TBD30,TBDI30</t>
  </si>
  <si>
    <t>PCS,PCSAA,PCSFR</t>
  </si>
  <si>
    <t>ROMNI</t>
  </si>
  <si>
    <t>PMC</t>
  </si>
  <si>
    <t>PSS, PSSAA</t>
  </si>
  <si>
    <t>EOS, EOSI, EOS-NT, EOSI-NT</t>
  </si>
  <si>
    <t>TDV</t>
  </si>
  <si>
    <t>PXP, PXPAA</t>
  </si>
  <si>
    <t>TBD10,TBD10FB,TBDI10,TBDI10FB</t>
  </si>
  <si>
    <t>TNDAA</t>
  </si>
  <si>
    <t>MB,MBI/R</t>
  </si>
  <si>
    <t>N,ND,NR,NDR</t>
  </si>
  <si>
    <t>CSR</t>
  </si>
  <si>
    <t>XC-310</t>
  </si>
  <si>
    <t>TDVAA</t>
  </si>
  <si>
    <t>TBF/TBFAA</t>
  </si>
  <si>
    <t>TMQ</t>
  </si>
  <si>
    <t>LL1/2</t>
  </si>
  <si>
    <t>TSW, T1100SW-Rickard</t>
  </si>
  <si>
    <t>DAT</t>
  </si>
  <si>
    <t>TBDFR, TBDRFR</t>
  </si>
  <si>
    <t>TDX</t>
  </si>
  <si>
    <t>SPECTRUM</t>
  </si>
  <si>
    <t>OMNIRS</t>
  </si>
  <si>
    <t>TSLOT</t>
  </si>
  <si>
    <t>PF TBD</t>
  </si>
  <si>
    <t>MC</t>
  </si>
  <si>
    <t>TDXAA, TDXAANT</t>
  </si>
  <si>
    <t>PMR</t>
  </si>
  <si>
    <t>TDF</t>
  </si>
  <si>
    <t>ALUM 4CONE CLNG DIFF</t>
  </si>
  <si>
    <t>TMQAA</t>
  </si>
  <si>
    <t>STL ADJ 3CONE CLNG DIFF</t>
  </si>
  <si>
    <t>Lay-In Speaker Back</t>
  </si>
  <si>
    <t>HCD</t>
  </si>
  <si>
    <t>DIFFUSERS</t>
  </si>
  <si>
    <t>300R, 301R</t>
  </si>
  <si>
    <t xml:space="preserve">50F,FF,R,RF </t>
  </si>
  <si>
    <t>350R</t>
  </si>
  <si>
    <t>S300F, S301F</t>
  </si>
  <si>
    <t>350F</t>
  </si>
  <si>
    <t>300F, 301F</t>
  </si>
  <si>
    <t>Drum Louver</t>
  </si>
  <si>
    <t>30R, 33R</t>
  </si>
  <si>
    <t>355R</t>
  </si>
  <si>
    <t>271R, 272R</t>
  </si>
  <si>
    <t>3F,4F,55F,56F</t>
  </si>
  <si>
    <t>23R,25R</t>
  </si>
  <si>
    <t>271F, 272F</t>
  </si>
  <si>
    <t>111R,112R,121R,122R,131R,132R</t>
  </si>
  <si>
    <t>250, 250AA, AG20</t>
  </si>
  <si>
    <t>355F</t>
  </si>
  <si>
    <t>US300F, US301F</t>
  </si>
  <si>
    <t>8R, 8F</t>
  </si>
  <si>
    <t>T-700, CT700</t>
  </si>
  <si>
    <t>SGSD,SGPRT,SGLFOAA</t>
  </si>
  <si>
    <t>300HD, 301HD</t>
  </si>
  <si>
    <t>SGPR,SGPS,SGLFO,SG1500FL</t>
  </si>
  <si>
    <t>R300F/R301F</t>
  </si>
  <si>
    <t>1700L/S</t>
  </si>
  <si>
    <t>SGTDC</t>
  </si>
  <si>
    <t>50RSS</t>
  </si>
  <si>
    <t>JFA</t>
  </si>
  <si>
    <t>S8F</t>
  </si>
  <si>
    <t>SG3300RL</t>
  </si>
  <si>
    <t>US301FS</t>
  </si>
  <si>
    <t>SGPRA</t>
  </si>
  <si>
    <t>NEW S300F</t>
  </si>
  <si>
    <t>US8F</t>
  </si>
  <si>
    <t>GRILLES &amp; REGISTERS</t>
  </si>
  <si>
    <t>MODEL</t>
  </si>
  <si>
    <t>Totals</t>
  </si>
  <si>
    <t>%</t>
  </si>
  <si>
    <t>250</t>
  </si>
  <si>
    <t>250AA</t>
  </si>
  <si>
    <t>Grand Total</t>
  </si>
  <si>
    <t>BORDER</t>
  </si>
  <si>
    <r>
      <rPr>
        <sz val="11"/>
        <color theme="1"/>
        <rFont val="Calibri"/>
        <family val="2"/>
      </rPr>
      <t>↓</t>
    </r>
    <r>
      <rPr>
        <sz val="10"/>
        <color theme="1"/>
        <rFont val="Tahoma"/>
        <family val="2"/>
      </rPr>
      <t>QTY</t>
    </r>
  </si>
  <si>
    <t>PATTERN</t>
  </si>
  <si>
    <t>S4</t>
  </si>
  <si>
    <t>L3</t>
  </si>
  <si>
    <t>L1</t>
  </si>
  <si>
    <t>S1</t>
  </si>
  <si>
    <t>SIZE</t>
  </si>
  <si>
    <t xml:space="preserve"> 10X10</t>
  </si>
  <si>
    <t xml:space="preserve"> 12X12</t>
  </si>
  <si>
    <t xml:space="preserve">  6X6</t>
  </si>
  <si>
    <t xml:space="preserve">  8X8</t>
  </si>
  <si>
    <t xml:space="preserve"> 12X6</t>
  </si>
  <si>
    <t xml:space="preserve"> 14X14</t>
  </si>
  <si>
    <t xml:space="preserve">  8X4</t>
  </si>
  <si>
    <t xml:space="preserve"> 10X6</t>
  </si>
  <si>
    <t xml:space="preserve"> 14X6</t>
  </si>
  <si>
    <t xml:space="preserve">  6X4</t>
  </si>
  <si>
    <t xml:space="preserve">  8X6</t>
  </si>
  <si>
    <t xml:space="preserve"> 10X8</t>
  </si>
  <si>
    <t xml:space="preserve"> 16X16</t>
  </si>
  <si>
    <t xml:space="preserve"> 12X8</t>
  </si>
  <si>
    <t xml:space="preserve"> 14X8</t>
  </si>
  <si>
    <t xml:space="preserve"> 22X22</t>
  </si>
  <si>
    <t xml:space="preserve"> 18X6</t>
  </si>
  <si>
    <t xml:space="preserve"> 20X20</t>
  </si>
  <si>
    <t xml:space="preserve"> 18X18</t>
  </si>
  <si>
    <t xml:space="preserve"> 12X4</t>
  </si>
  <si>
    <t xml:space="preserve"> 22X10</t>
  </si>
  <si>
    <t xml:space="preserve"> 16X14</t>
  </si>
  <si>
    <t xml:space="preserve"> 12X10</t>
  </si>
  <si>
    <t xml:space="preserve"> 16X10</t>
  </si>
  <si>
    <t xml:space="preserve"> 18X12</t>
  </si>
  <si>
    <t xml:space="preserve"> 16X6</t>
  </si>
  <si>
    <t xml:space="preserve"> 22X4</t>
  </si>
  <si>
    <t xml:space="preserve"> 21X21</t>
  </si>
  <si>
    <t xml:space="preserve"> 24X24</t>
  </si>
  <si>
    <t xml:space="preserve"> 16X8</t>
  </si>
  <si>
    <t xml:space="preserve"> 10X4</t>
  </si>
  <si>
    <t xml:space="preserve"> 20X6</t>
  </si>
  <si>
    <t xml:space="preserve"> 14X10</t>
  </si>
  <si>
    <t xml:space="preserve">  9X9</t>
  </si>
  <si>
    <t xml:space="preserve"> 14X12</t>
  </si>
  <si>
    <t xml:space="preserve"> 16X4</t>
  </si>
  <si>
    <t xml:space="preserve"> 18X10</t>
  </si>
  <si>
    <t xml:space="preserve"> 36X14</t>
  </si>
  <si>
    <t xml:space="preserve"> 22X6</t>
  </si>
  <si>
    <t xml:space="preserve"> 24X4</t>
  </si>
  <si>
    <t xml:space="preserve"> 15X15</t>
  </si>
  <si>
    <t xml:space="preserve"> 30X16</t>
  </si>
  <si>
    <t xml:space="preserve"> 36X30</t>
  </si>
  <si>
    <t xml:space="preserve"> 24X8</t>
  </si>
  <si>
    <t xml:space="preserve"> 24X12</t>
  </si>
  <si>
    <t xml:space="preserve"> 18X8</t>
  </si>
  <si>
    <t xml:space="preserve"> 30X30</t>
  </si>
  <si>
    <t xml:space="preserve"> 30X8</t>
  </si>
  <si>
    <t xml:space="preserve"> 16X12</t>
  </si>
  <si>
    <t xml:space="preserve"> 20X10</t>
  </si>
  <si>
    <t xml:space="preserve"> 24X6</t>
  </si>
  <si>
    <t xml:space="preserve"> 30X24</t>
  </si>
  <si>
    <t xml:space="preserve"> 26X8</t>
  </si>
  <si>
    <t xml:space="preserve"> 18X4</t>
  </si>
  <si>
    <t xml:space="preserve"> 20X8</t>
  </si>
  <si>
    <t xml:space="preserve"> 20X14</t>
  </si>
  <si>
    <t xml:space="preserve"> 36X8</t>
  </si>
  <si>
    <t xml:space="preserve"> 30X12</t>
  </si>
  <si>
    <t xml:space="preserve"> 13X13</t>
  </si>
  <si>
    <t xml:space="preserve"> 24X20</t>
  </si>
  <si>
    <t xml:space="preserve"> 34X22</t>
  </si>
  <si>
    <t xml:space="preserve"> 18X14</t>
  </si>
  <si>
    <t xml:space="preserve"> 22X14</t>
  </si>
  <si>
    <t xml:space="preserve"> 22X16</t>
  </si>
  <si>
    <t xml:space="preserve"> 24X14</t>
  </si>
  <si>
    <t xml:space="preserve"> 24X18</t>
  </si>
  <si>
    <t xml:space="preserve"> 30X18</t>
  </si>
  <si>
    <t xml:space="preserve"> 36X36</t>
  </si>
  <si>
    <t xml:space="preserve"> 14X4</t>
  </si>
  <si>
    <t xml:space="preserve"> 24X10</t>
  </si>
  <si>
    <t xml:space="preserve"> 30X6</t>
  </si>
  <si>
    <t xml:space="preserve"> 12X9</t>
  </si>
  <si>
    <t xml:space="preserve"> 13X6</t>
  </si>
  <si>
    <t xml:space="preserve"> 16X13</t>
  </si>
  <si>
    <t xml:space="preserve"> 20X12</t>
  </si>
  <si>
    <t xml:space="preserve"> 36X16</t>
  </si>
  <si>
    <t xml:space="preserve"> 36X18</t>
  </si>
  <si>
    <t xml:space="preserve"> 36X24</t>
  </si>
  <si>
    <t xml:space="preserve"> 36X6</t>
  </si>
  <si>
    <t xml:space="preserve">  9X6</t>
  </si>
  <si>
    <t xml:space="preserve"> 10X7</t>
  </si>
  <si>
    <t xml:space="preserve"> 11X8</t>
  </si>
  <si>
    <t xml:space="preserve"> 13X7</t>
  </si>
  <si>
    <t xml:space="preserve"> 15X12</t>
  </si>
  <si>
    <t xml:space="preserve"> 19X19</t>
  </si>
  <si>
    <t xml:space="preserve"> 20X18</t>
  </si>
  <si>
    <t xml:space="preserve"> 20X4</t>
  </si>
  <si>
    <t xml:space="preserve"> 24X5</t>
  </si>
  <si>
    <t xml:space="preserve"> 25X13</t>
  </si>
  <si>
    <t xml:space="preserve"> 25X4</t>
  </si>
  <si>
    <t xml:space="preserve"> 26X6</t>
  </si>
  <si>
    <t xml:space="preserve"> 28X6</t>
  </si>
  <si>
    <t xml:space="preserve"> 30X10</t>
  </si>
  <si>
    <t xml:space="preserve"> 30X14</t>
  </si>
  <si>
    <t>Priority</t>
  </si>
  <si>
    <t>↓QTY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</si>
</sst>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_(* #,##0_);_(* \(#,##0\);_(* &quot;-&quot;??_);_(@_)"/>
    <numFmt numFmtId="167" formatCode="0.0%"/>
    <numFmt numFmtId="170" formatCode="_(&quot;$&quot;* #,##0_);_(&quot;$&quot;* \(#,##0\);_(&quot;$&quot;* &quot;-&quot;??_);_(@_)"/>
  </numFmts>
  <fonts count="5" x14ac:knownFonts="1">
    <font>
      <sz val="10"/>
      <color theme="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DFDFDF"/>
      </patternFill>
    </fill>
  </fills>
  <borders count="4">
    <border>
      <left/>
      <right/>
      <top/>
      <bottom/>
      <diagonal/>
    </border>
    <border>
      <left style="medium">
        <color rgb="FFCFCFCF"/>
      </left>
      <right style="medium">
        <color rgb="FFCFCFCF"/>
      </right>
      <top style="medium">
        <color rgb="FFCFCFCF"/>
      </top>
      <bottom style="medium">
        <color rgb="FFCFCFCF"/>
      </bottom>
      <diagonal/>
    </border>
    <border>
      <left style="medium">
        <color rgb="FF93B1CD"/>
      </left>
      <right style="medium">
        <color rgb="FF93B1CD"/>
      </right>
      <top style="medium">
        <color rgb="FF93B1CD"/>
      </top>
      <bottom style="medium">
        <color rgb="FF93B1C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vertical="top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2" xfId="0" applyFont="1" applyFill="1" applyBorder="1" applyAlignment="1">
      <alignment vertical="top"/>
    </xf>
    <xf numFmtId="0" fontId="0" fillId="0" borderId="0" xfId="0" applyAlignment="1">
      <alignment horizontal="left"/>
    </xf>
    <xf numFmtId="0" fontId="1" fillId="0" borderId="0" xfId="1"/>
    <xf numFmtId="0" fontId="1" fillId="0" borderId="3" xfId="1" applyBorder="1"/>
    <xf numFmtId="0" fontId="1" fillId="0" borderId="3" xfId="1" applyBorder="1" applyAlignment="1">
      <alignment horizontal="right"/>
    </xf>
    <xf numFmtId="166" fontId="0" fillId="0" borderId="3" xfId="2" applyNumberFormat="1" applyFont="1" applyBorder="1"/>
    <xf numFmtId="167" fontId="0" fillId="0" borderId="3" xfId="4" applyNumberFormat="1" applyFont="1" applyBorder="1"/>
    <xf numFmtId="9" fontId="1" fillId="0" borderId="0" xfId="1" applyNumberFormat="1"/>
    <xf numFmtId="9" fontId="0" fillId="0" borderId="0" xfId="4" applyFont="1"/>
    <xf numFmtId="0" fontId="1" fillId="0" borderId="3" xfId="1" applyBorder="1" applyAlignment="1">
      <alignment horizontal="right" vertical="center"/>
    </xf>
    <xf numFmtId="167" fontId="1" fillId="0" borderId="3" xfId="1" applyNumberFormat="1" applyBorder="1"/>
    <xf numFmtId="0" fontId="1" fillId="0" borderId="0" xfId="1" applyBorder="1"/>
    <xf numFmtId="166" fontId="0" fillId="0" borderId="0" xfId="2" applyNumberFormat="1" applyFont="1" applyBorder="1"/>
    <xf numFmtId="170" fontId="0" fillId="0" borderId="0" xfId="3" applyNumberFormat="1" applyFont="1" applyBorder="1"/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vertical="center"/>
    </xf>
    <xf numFmtId="166" fontId="0" fillId="0" borderId="3" xfId="2" applyNumberFormat="1" applyFont="1" applyBorder="1" applyAlignment="1">
      <alignment vertical="center"/>
    </xf>
    <xf numFmtId="0" fontId="1" fillId="0" borderId="3" xfId="1" applyBorder="1" applyAlignment="1">
      <alignment horizontal="left"/>
    </xf>
    <xf numFmtId="0" fontId="4" fillId="0" borderId="3" xfId="1" applyFont="1" applyBorder="1" applyAlignment="1">
      <alignment horizontal="right" vertical="center"/>
    </xf>
  </cellXfs>
  <cellStyles count="5">
    <cellStyle name="Comma 2" xfId="2"/>
    <cellStyle name="Currency 2" xfId="3"/>
    <cellStyle name="Normal" xfId="0" builtinId="0"/>
    <cellStyle name="Normal 2" xfId="1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>
      <selection activeCell="D10" sqref="D10"/>
    </sheetView>
  </sheetViews>
  <sheetFormatPr defaultRowHeight="12.75" customHeight="1" x14ac:dyDescent="0.2"/>
  <cols>
    <col min="1" max="1" width="8.5703125" style="5" customWidth="1"/>
    <col min="2" max="2" width="33.28515625" style="7" customWidth="1"/>
  </cols>
  <sheetData>
    <row r="1" spans="1:2" ht="12.75" customHeight="1" thickBot="1" x14ac:dyDescent="0.25">
      <c r="B1" s="6" t="s">
        <v>51</v>
      </c>
    </row>
    <row r="2" spans="1:2" ht="12.75" customHeight="1" thickBot="1" x14ac:dyDescent="0.25">
      <c r="A2" s="1" t="s">
        <v>194</v>
      </c>
      <c r="B2" s="2" t="s">
        <v>0</v>
      </c>
    </row>
    <row r="3" spans="1:2" ht="12.75" customHeight="1" thickBot="1" x14ac:dyDescent="0.25">
      <c r="A3" s="4">
        <v>1</v>
      </c>
      <c r="B3" s="3" t="s">
        <v>1</v>
      </c>
    </row>
    <row r="4" spans="1:2" ht="12.75" customHeight="1" thickBot="1" x14ac:dyDescent="0.25">
      <c r="A4" s="4">
        <v>2</v>
      </c>
      <c r="B4" s="3" t="s">
        <v>2</v>
      </c>
    </row>
    <row r="5" spans="1:2" ht="12.75" customHeight="1" thickBot="1" x14ac:dyDescent="0.25">
      <c r="A5" s="4">
        <v>3</v>
      </c>
      <c r="B5" s="3" t="s">
        <v>3</v>
      </c>
    </row>
    <row r="6" spans="1:2" ht="12.75" customHeight="1" thickBot="1" x14ac:dyDescent="0.25">
      <c r="A6" s="4">
        <v>4</v>
      </c>
      <c r="B6" s="3" t="s">
        <v>4</v>
      </c>
    </row>
    <row r="7" spans="1:2" ht="12.75" customHeight="1" thickBot="1" x14ac:dyDescent="0.25">
      <c r="A7" s="4">
        <v>5</v>
      </c>
      <c r="B7" s="3" t="s">
        <v>5</v>
      </c>
    </row>
    <row r="8" spans="1:2" ht="12.75" customHeight="1" thickBot="1" x14ac:dyDescent="0.25">
      <c r="A8" s="4">
        <v>6</v>
      </c>
      <c r="B8" s="3" t="s">
        <v>6</v>
      </c>
    </row>
    <row r="9" spans="1:2" ht="12.75" customHeight="1" thickBot="1" x14ac:dyDescent="0.25">
      <c r="A9" s="4">
        <v>7</v>
      </c>
      <c r="B9" s="3" t="s">
        <v>7</v>
      </c>
    </row>
    <row r="10" spans="1:2" ht="12.75" customHeight="1" thickBot="1" x14ac:dyDescent="0.25">
      <c r="A10" s="4">
        <v>8</v>
      </c>
      <c r="B10" s="3" t="s">
        <v>8</v>
      </c>
    </row>
    <row r="11" spans="1:2" ht="12.75" customHeight="1" thickBot="1" x14ac:dyDescent="0.25">
      <c r="A11" s="4">
        <v>9</v>
      </c>
      <c r="B11" s="3" t="s">
        <v>9</v>
      </c>
    </row>
    <row r="12" spans="1:2" ht="12.75" customHeight="1" thickBot="1" x14ac:dyDescent="0.25">
      <c r="A12" s="4">
        <v>10</v>
      </c>
      <c r="B12" s="3" t="s">
        <v>10</v>
      </c>
    </row>
    <row r="13" spans="1:2" ht="12.75" customHeight="1" thickBot="1" x14ac:dyDescent="0.25">
      <c r="A13" s="4">
        <v>11</v>
      </c>
      <c r="B13" s="3" t="s">
        <v>11</v>
      </c>
    </row>
    <row r="14" spans="1:2" ht="12.75" customHeight="1" thickBot="1" x14ac:dyDescent="0.25">
      <c r="A14" s="4">
        <v>12</v>
      </c>
      <c r="B14" s="3" t="s">
        <v>12</v>
      </c>
    </row>
    <row r="15" spans="1:2" ht="12.75" customHeight="1" thickBot="1" x14ac:dyDescent="0.25">
      <c r="A15" s="4">
        <v>13</v>
      </c>
      <c r="B15" s="3" t="s">
        <v>13</v>
      </c>
    </row>
    <row r="16" spans="1:2" ht="12.75" customHeight="1" thickBot="1" x14ac:dyDescent="0.25">
      <c r="A16" s="4">
        <v>14</v>
      </c>
      <c r="B16" s="3" t="s">
        <v>14</v>
      </c>
    </row>
    <row r="17" spans="1:2" ht="12.75" customHeight="1" thickBot="1" x14ac:dyDescent="0.25">
      <c r="A17" s="4">
        <v>15</v>
      </c>
      <c r="B17" s="3" t="s">
        <v>15</v>
      </c>
    </row>
    <row r="18" spans="1:2" ht="12.75" customHeight="1" thickBot="1" x14ac:dyDescent="0.25">
      <c r="A18" s="4">
        <v>16</v>
      </c>
      <c r="B18" s="3" t="s">
        <v>16</v>
      </c>
    </row>
    <row r="19" spans="1:2" ht="12.75" customHeight="1" thickBot="1" x14ac:dyDescent="0.25">
      <c r="A19" s="4">
        <v>17</v>
      </c>
      <c r="B19" s="3" t="s">
        <v>17</v>
      </c>
    </row>
    <row r="20" spans="1:2" ht="12.75" customHeight="1" thickBot="1" x14ac:dyDescent="0.25">
      <c r="A20" s="4">
        <v>18</v>
      </c>
      <c r="B20" s="3" t="s">
        <v>18</v>
      </c>
    </row>
    <row r="21" spans="1:2" ht="12.75" customHeight="1" thickBot="1" x14ac:dyDescent="0.25">
      <c r="A21" s="4">
        <v>19</v>
      </c>
      <c r="B21" s="3" t="s">
        <v>19</v>
      </c>
    </row>
    <row r="22" spans="1:2" ht="12.75" customHeight="1" thickBot="1" x14ac:dyDescent="0.25">
      <c r="A22" s="4">
        <v>20</v>
      </c>
      <c r="B22" s="3" t="s">
        <v>20</v>
      </c>
    </row>
    <row r="23" spans="1:2" ht="12.75" customHeight="1" thickBot="1" x14ac:dyDescent="0.25">
      <c r="A23" s="4">
        <v>21</v>
      </c>
      <c r="B23" s="3" t="s">
        <v>21</v>
      </c>
    </row>
    <row r="24" spans="1:2" ht="12.75" customHeight="1" thickBot="1" x14ac:dyDescent="0.25">
      <c r="A24" s="4">
        <v>22</v>
      </c>
      <c r="B24" s="3" t="s">
        <v>22</v>
      </c>
    </row>
    <row r="25" spans="1:2" ht="12.75" customHeight="1" thickBot="1" x14ac:dyDescent="0.25">
      <c r="A25" s="4">
        <v>23</v>
      </c>
      <c r="B25" s="3" t="s">
        <v>23</v>
      </c>
    </row>
    <row r="26" spans="1:2" ht="12.75" customHeight="1" thickBot="1" x14ac:dyDescent="0.25">
      <c r="A26" s="4">
        <v>24</v>
      </c>
      <c r="B26" s="3" t="s">
        <v>24</v>
      </c>
    </row>
    <row r="27" spans="1:2" ht="12.75" customHeight="1" thickBot="1" x14ac:dyDescent="0.25">
      <c r="A27" s="4">
        <v>25</v>
      </c>
      <c r="B27" s="3" t="s">
        <v>25</v>
      </c>
    </row>
    <row r="28" spans="1:2" ht="12.75" customHeight="1" thickBot="1" x14ac:dyDescent="0.25">
      <c r="A28" s="4">
        <v>26</v>
      </c>
      <c r="B28" s="3" t="s">
        <v>26</v>
      </c>
    </row>
    <row r="29" spans="1:2" ht="12.75" customHeight="1" thickBot="1" x14ac:dyDescent="0.25">
      <c r="A29" s="4">
        <v>27</v>
      </c>
      <c r="B29" s="3" t="s">
        <v>27</v>
      </c>
    </row>
    <row r="30" spans="1:2" ht="12.75" customHeight="1" thickBot="1" x14ac:dyDescent="0.25">
      <c r="A30" s="4">
        <v>28</v>
      </c>
      <c r="B30" s="3" t="s">
        <v>28</v>
      </c>
    </row>
    <row r="31" spans="1:2" ht="12.75" customHeight="1" thickBot="1" x14ac:dyDescent="0.25">
      <c r="A31" s="4">
        <v>29</v>
      </c>
      <c r="B31" s="3" t="s">
        <v>29</v>
      </c>
    </row>
    <row r="32" spans="1:2" ht="13.5" thickBot="1" x14ac:dyDescent="0.25">
      <c r="A32" s="4">
        <v>30</v>
      </c>
      <c r="B32" s="3" t="s">
        <v>30</v>
      </c>
    </row>
    <row r="33" spans="1:2" ht="13.5" thickBot="1" x14ac:dyDescent="0.25">
      <c r="A33" s="4">
        <v>31</v>
      </c>
      <c r="B33" s="3" t="s">
        <v>31</v>
      </c>
    </row>
    <row r="34" spans="1:2" ht="13.5" thickBot="1" x14ac:dyDescent="0.25">
      <c r="A34" s="4">
        <v>32</v>
      </c>
      <c r="B34" s="3" t="s">
        <v>32</v>
      </c>
    </row>
    <row r="35" spans="1:2" ht="13.5" thickBot="1" x14ac:dyDescent="0.25">
      <c r="A35" s="4">
        <v>33</v>
      </c>
      <c r="B35" s="3" t="s">
        <v>33</v>
      </c>
    </row>
    <row r="36" spans="1:2" ht="13.5" thickBot="1" x14ac:dyDescent="0.25">
      <c r="A36" s="4">
        <v>34</v>
      </c>
      <c r="B36" s="3" t="s">
        <v>34</v>
      </c>
    </row>
    <row r="37" spans="1:2" ht="13.5" thickBot="1" x14ac:dyDescent="0.25">
      <c r="A37" s="4">
        <v>35</v>
      </c>
      <c r="B37" s="3" t="s">
        <v>35</v>
      </c>
    </row>
    <row r="38" spans="1:2" ht="13.5" thickBot="1" x14ac:dyDescent="0.25">
      <c r="A38" s="4">
        <v>36</v>
      </c>
      <c r="B38" s="3" t="s">
        <v>36</v>
      </c>
    </row>
    <row r="39" spans="1:2" ht="13.5" thickBot="1" x14ac:dyDescent="0.25">
      <c r="A39" s="4">
        <v>37</v>
      </c>
      <c r="B39" s="3" t="s">
        <v>37</v>
      </c>
    </row>
    <row r="40" spans="1:2" ht="13.5" thickBot="1" x14ac:dyDescent="0.25">
      <c r="A40" s="4">
        <v>38</v>
      </c>
      <c r="B40" s="3" t="s">
        <v>38</v>
      </c>
    </row>
    <row r="41" spans="1:2" ht="13.5" thickBot="1" x14ac:dyDescent="0.25">
      <c r="A41" s="4">
        <v>39</v>
      </c>
      <c r="B41" s="3" t="s">
        <v>39</v>
      </c>
    </row>
    <row r="42" spans="1:2" ht="13.5" thickBot="1" x14ac:dyDescent="0.25">
      <c r="A42" s="4">
        <v>40</v>
      </c>
      <c r="B42" s="3" t="s">
        <v>40</v>
      </c>
    </row>
    <row r="43" spans="1:2" ht="13.5" thickBot="1" x14ac:dyDescent="0.25">
      <c r="A43" s="4">
        <v>41</v>
      </c>
      <c r="B43" s="3" t="s">
        <v>41</v>
      </c>
    </row>
    <row r="44" spans="1:2" ht="13.5" thickBot="1" x14ac:dyDescent="0.25">
      <c r="A44" s="4">
        <v>42</v>
      </c>
      <c r="B44" s="3" t="s">
        <v>42</v>
      </c>
    </row>
    <row r="45" spans="1:2" ht="13.5" thickBot="1" x14ac:dyDescent="0.25">
      <c r="A45" s="4">
        <v>43</v>
      </c>
      <c r="B45" s="3" t="s">
        <v>43</v>
      </c>
    </row>
    <row r="46" spans="1:2" ht="13.5" thickBot="1" x14ac:dyDescent="0.25">
      <c r="A46" s="4">
        <v>44</v>
      </c>
      <c r="B46" s="3" t="s">
        <v>44</v>
      </c>
    </row>
    <row r="47" spans="1:2" ht="13.5" thickBot="1" x14ac:dyDescent="0.25">
      <c r="A47" s="4">
        <v>45</v>
      </c>
      <c r="B47" s="3" t="s">
        <v>45</v>
      </c>
    </row>
    <row r="48" spans="1:2" ht="13.5" thickBot="1" x14ac:dyDescent="0.25">
      <c r="A48" s="4">
        <v>46</v>
      </c>
      <c r="B48" s="3" t="s">
        <v>46</v>
      </c>
    </row>
    <row r="49" spans="1:2" ht="13.5" thickBot="1" x14ac:dyDescent="0.25">
      <c r="A49" s="4">
        <v>47</v>
      </c>
      <c r="B49" s="3" t="s">
        <v>47</v>
      </c>
    </row>
    <row r="50" spans="1:2" ht="13.5" thickBot="1" x14ac:dyDescent="0.25">
      <c r="A50" s="4">
        <v>48</v>
      </c>
      <c r="B50" s="3" t="s">
        <v>48</v>
      </c>
    </row>
    <row r="51" spans="1:2" ht="13.5" thickBot="1" x14ac:dyDescent="0.25">
      <c r="A51" s="4">
        <v>49</v>
      </c>
      <c r="B51" s="3" t="s">
        <v>49</v>
      </c>
    </row>
    <row r="52" spans="1:2" ht="13.5" thickBot="1" x14ac:dyDescent="0.25">
      <c r="A52" s="4">
        <v>50</v>
      </c>
      <c r="B52" s="3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activeCell="B1" sqref="B1"/>
    </sheetView>
  </sheetViews>
  <sheetFormatPr defaultRowHeight="12.75" customHeight="1" x14ac:dyDescent="0.2"/>
  <cols>
    <col min="1" max="1" width="10.140625" customWidth="1"/>
    <col min="2" max="2" width="28.42578125" customWidth="1"/>
  </cols>
  <sheetData>
    <row r="1" spans="1:2" ht="12.75" customHeight="1" thickBot="1" x14ac:dyDescent="0.25">
      <c r="B1" s="6" t="s">
        <v>85</v>
      </c>
    </row>
    <row r="2" spans="1:2" ht="12.75" customHeight="1" thickBot="1" x14ac:dyDescent="0.25">
      <c r="A2" s="1" t="s">
        <v>194</v>
      </c>
      <c r="B2" s="2" t="s">
        <v>0</v>
      </c>
    </row>
    <row r="3" spans="1:2" ht="12.75" customHeight="1" thickBot="1" x14ac:dyDescent="0.25">
      <c r="A3" s="4">
        <v>1</v>
      </c>
      <c r="B3" s="3" t="s">
        <v>52</v>
      </c>
    </row>
    <row r="4" spans="1:2" ht="12.75" customHeight="1" thickBot="1" x14ac:dyDescent="0.25">
      <c r="A4" s="4">
        <v>2</v>
      </c>
      <c r="B4" s="3" t="s">
        <v>53</v>
      </c>
    </row>
    <row r="5" spans="1:2" ht="12.75" customHeight="1" thickBot="1" x14ac:dyDescent="0.25">
      <c r="A5" s="4">
        <v>3</v>
      </c>
      <c r="B5" s="3" t="s">
        <v>54</v>
      </c>
    </row>
    <row r="6" spans="1:2" ht="12.75" customHeight="1" thickBot="1" x14ac:dyDescent="0.25">
      <c r="A6" s="4">
        <v>4</v>
      </c>
      <c r="B6" s="3" t="s">
        <v>55</v>
      </c>
    </row>
    <row r="7" spans="1:2" ht="12.75" customHeight="1" thickBot="1" x14ac:dyDescent="0.25">
      <c r="A7" s="4">
        <v>5</v>
      </c>
      <c r="B7" s="3" t="s">
        <v>56</v>
      </c>
    </row>
    <row r="8" spans="1:2" ht="12.75" customHeight="1" thickBot="1" x14ac:dyDescent="0.25">
      <c r="A8" s="4">
        <v>6</v>
      </c>
      <c r="B8" s="3" t="s">
        <v>57</v>
      </c>
    </row>
    <row r="9" spans="1:2" ht="12.75" customHeight="1" thickBot="1" x14ac:dyDescent="0.25">
      <c r="A9" s="4">
        <v>7</v>
      </c>
      <c r="B9" s="3" t="s">
        <v>58</v>
      </c>
    </row>
    <row r="10" spans="1:2" ht="12.75" customHeight="1" thickBot="1" x14ac:dyDescent="0.25">
      <c r="A10" s="4">
        <v>8</v>
      </c>
      <c r="B10" s="3" t="s">
        <v>59</v>
      </c>
    </row>
    <row r="11" spans="1:2" ht="12.75" customHeight="1" thickBot="1" x14ac:dyDescent="0.25">
      <c r="A11" s="4">
        <v>9</v>
      </c>
      <c r="B11" s="3" t="s">
        <v>60</v>
      </c>
    </row>
    <row r="12" spans="1:2" ht="12.75" customHeight="1" thickBot="1" x14ac:dyDescent="0.25">
      <c r="A12" s="4">
        <v>10</v>
      </c>
      <c r="B12" s="3" t="s">
        <v>61</v>
      </c>
    </row>
    <row r="13" spans="1:2" ht="12.75" customHeight="1" thickBot="1" x14ac:dyDescent="0.25">
      <c r="A13" s="4">
        <v>11</v>
      </c>
      <c r="B13" s="3" t="s">
        <v>62</v>
      </c>
    </row>
    <row r="14" spans="1:2" ht="12.75" customHeight="1" thickBot="1" x14ac:dyDescent="0.25">
      <c r="A14" s="4">
        <v>12</v>
      </c>
      <c r="B14" s="3" t="s">
        <v>63</v>
      </c>
    </row>
    <row r="15" spans="1:2" ht="12.75" customHeight="1" thickBot="1" x14ac:dyDescent="0.25">
      <c r="A15" s="4">
        <v>13</v>
      </c>
      <c r="B15" s="3" t="s">
        <v>64</v>
      </c>
    </row>
    <row r="16" spans="1:2" ht="12.75" customHeight="1" thickBot="1" x14ac:dyDescent="0.25">
      <c r="A16" s="4">
        <v>14</v>
      </c>
      <c r="B16" s="3" t="s">
        <v>65</v>
      </c>
    </row>
    <row r="17" spans="1:2" ht="12.75" customHeight="1" thickBot="1" x14ac:dyDescent="0.25">
      <c r="A17" s="4">
        <v>15</v>
      </c>
      <c r="B17" s="3" t="s">
        <v>66</v>
      </c>
    </row>
    <row r="18" spans="1:2" ht="12.75" customHeight="1" thickBot="1" x14ac:dyDescent="0.25">
      <c r="A18" s="4">
        <v>16</v>
      </c>
      <c r="B18" s="3" t="s">
        <v>67</v>
      </c>
    </row>
    <row r="19" spans="1:2" ht="12.75" customHeight="1" thickBot="1" x14ac:dyDescent="0.25">
      <c r="A19" s="4">
        <v>17</v>
      </c>
      <c r="B19" s="3" t="s">
        <v>68</v>
      </c>
    </row>
    <row r="20" spans="1:2" ht="12.75" customHeight="1" thickBot="1" x14ac:dyDescent="0.25">
      <c r="A20" s="4">
        <v>18</v>
      </c>
      <c r="B20" s="3" t="s">
        <v>69</v>
      </c>
    </row>
    <row r="21" spans="1:2" ht="12.75" customHeight="1" thickBot="1" x14ac:dyDescent="0.25">
      <c r="A21" s="4">
        <v>19</v>
      </c>
      <c r="B21" s="3" t="s">
        <v>70</v>
      </c>
    </row>
    <row r="22" spans="1:2" ht="12.75" customHeight="1" thickBot="1" x14ac:dyDescent="0.25">
      <c r="A22" s="4">
        <v>20</v>
      </c>
      <c r="B22" s="3" t="s">
        <v>71</v>
      </c>
    </row>
    <row r="23" spans="1:2" ht="12.75" customHeight="1" thickBot="1" x14ac:dyDescent="0.25">
      <c r="A23" s="4">
        <v>21</v>
      </c>
      <c r="B23" s="3" t="s">
        <v>72</v>
      </c>
    </row>
    <row r="24" spans="1:2" ht="12.75" customHeight="1" thickBot="1" x14ac:dyDescent="0.25">
      <c r="A24" s="4">
        <v>22</v>
      </c>
      <c r="B24" s="3" t="s">
        <v>73</v>
      </c>
    </row>
    <row r="25" spans="1:2" ht="12.75" customHeight="1" thickBot="1" x14ac:dyDescent="0.25">
      <c r="A25" s="4">
        <v>23</v>
      </c>
      <c r="B25" s="3" t="s">
        <v>74</v>
      </c>
    </row>
    <row r="26" spans="1:2" ht="12.75" customHeight="1" thickBot="1" x14ac:dyDescent="0.25">
      <c r="A26" s="4">
        <v>24</v>
      </c>
      <c r="B26" s="3" t="s">
        <v>75</v>
      </c>
    </row>
    <row r="27" spans="1:2" ht="12.75" customHeight="1" thickBot="1" x14ac:dyDescent="0.25">
      <c r="A27" s="4">
        <v>25</v>
      </c>
      <c r="B27" s="3" t="s">
        <v>76</v>
      </c>
    </row>
    <row r="28" spans="1:2" ht="12.75" customHeight="1" thickBot="1" x14ac:dyDescent="0.25">
      <c r="A28" s="4">
        <v>26</v>
      </c>
      <c r="B28" s="3" t="s">
        <v>77</v>
      </c>
    </row>
    <row r="29" spans="1:2" ht="12.75" customHeight="1" thickBot="1" x14ac:dyDescent="0.25">
      <c r="A29" s="4">
        <v>27</v>
      </c>
      <c r="B29" s="3" t="s">
        <v>78</v>
      </c>
    </row>
    <row r="30" spans="1:2" ht="12.75" customHeight="1" thickBot="1" x14ac:dyDescent="0.25">
      <c r="A30" s="4">
        <v>28</v>
      </c>
      <c r="B30" s="3" t="s">
        <v>79</v>
      </c>
    </row>
    <row r="31" spans="1:2" ht="12.75" customHeight="1" thickBot="1" x14ac:dyDescent="0.25">
      <c r="A31" s="4">
        <v>29</v>
      </c>
      <c r="B31" s="3" t="s">
        <v>80</v>
      </c>
    </row>
    <row r="32" spans="1:2" ht="12.75" customHeight="1" thickBot="1" x14ac:dyDescent="0.25">
      <c r="A32" s="4">
        <v>30</v>
      </c>
      <c r="B32" s="3" t="s">
        <v>81</v>
      </c>
    </row>
    <row r="33" spans="1:2" ht="12.75" customHeight="1" thickBot="1" x14ac:dyDescent="0.25">
      <c r="A33" s="4">
        <v>31</v>
      </c>
      <c r="B33" s="3" t="s">
        <v>82</v>
      </c>
    </row>
    <row r="34" spans="1:2" ht="13.5" thickBot="1" x14ac:dyDescent="0.25">
      <c r="A34" s="4">
        <v>32</v>
      </c>
      <c r="B34" s="3" t="s">
        <v>83</v>
      </c>
    </row>
    <row r="35" spans="1:2" ht="13.5" thickBot="1" x14ac:dyDescent="0.25">
      <c r="A35" s="4">
        <v>33</v>
      </c>
      <c r="B35" s="3" t="s">
        <v>84</v>
      </c>
    </row>
    <row r="36" spans="1:2" x14ac:dyDescent="0.2">
      <c r="A36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09"/>
  <sheetViews>
    <sheetView tabSelected="1" workbookViewId="0">
      <selection activeCell="G28" sqref="G28"/>
    </sheetView>
  </sheetViews>
  <sheetFormatPr defaultRowHeight="15" x14ac:dyDescent="0.25"/>
  <cols>
    <col min="1" max="1" width="5" style="8" customWidth="1"/>
    <col min="2" max="2" width="14.42578125" style="8" customWidth="1"/>
    <col min="3" max="3" width="10.5703125" style="8" bestFit="1" customWidth="1"/>
    <col min="4" max="4" width="12.5703125" style="8" bestFit="1" customWidth="1"/>
    <col min="5" max="5" width="6.7109375" style="8" customWidth="1"/>
    <col min="6" max="6" width="12.5703125" style="8" bestFit="1" customWidth="1"/>
    <col min="7" max="7" width="11.28515625" style="8" customWidth="1"/>
    <col min="8" max="8" width="12.5703125" style="8" bestFit="1" customWidth="1"/>
    <col min="9" max="9" width="14.5703125" style="8" customWidth="1"/>
    <col min="10" max="16384" width="9.140625" style="8"/>
  </cols>
  <sheetData>
    <row r="3" spans="2:8" x14ac:dyDescent="0.25">
      <c r="B3" s="20" t="s">
        <v>86</v>
      </c>
      <c r="C3" s="20" t="s">
        <v>87</v>
      </c>
      <c r="D3" s="20"/>
      <c r="F3" s="9" t="s">
        <v>94</v>
      </c>
    </row>
    <row r="4" spans="2:8" x14ac:dyDescent="0.25">
      <c r="B4" s="20"/>
      <c r="C4" s="15" t="s">
        <v>195</v>
      </c>
      <c r="D4" s="10" t="s">
        <v>88</v>
      </c>
      <c r="F4" s="9" t="s">
        <v>95</v>
      </c>
    </row>
    <row r="5" spans="2:8" x14ac:dyDescent="0.25">
      <c r="B5" s="21" t="s">
        <v>89</v>
      </c>
      <c r="C5" s="22">
        <v>11735</v>
      </c>
      <c r="D5" s="12">
        <f>C5/C$7</f>
        <v>0.65503767792352774</v>
      </c>
      <c r="F5" s="9" t="s">
        <v>96</v>
      </c>
    </row>
    <row r="6" spans="2:8" x14ac:dyDescent="0.25">
      <c r="B6" s="21" t="s">
        <v>90</v>
      </c>
      <c r="C6" s="22">
        <v>6180</v>
      </c>
      <c r="D6" s="12">
        <f t="shared" ref="D6:D7" si="0">C6/C$7</f>
        <v>0.34496232207647221</v>
      </c>
      <c r="F6" s="9" t="s">
        <v>97</v>
      </c>
    </row>
    <row r="7" spans="2:8" x14ac:dyDescent="0.25">
      <c r="B7" s="21" t="s">
        <v>91</v>
      </c>
      <c r="C7" s="22">
        <f t="shared" ref="C7" si="1">SUM(C5:C6)</f>
        <v>17915</v>
      </c>
      <c r="D7" s="12">
        <f t="shared" si="0"/>
        <v>1</v>
      </c>
      <c r="F7" s="9" t="s">
        <v>98</v>
      </c>
    </row>
    <row r="8" spans="2:8" x14ac:dyDescent="0.25">
      <c r="F8" s="13"/>
    </row>
    <row r="9" spans="2:8" x14ac:dyDescent="0.25">
      <c r="B9" s="9" t="s">
        <v>92</v>
      </c>
      <c r="C9" s="24" t="s">
        <v>93</v>
      </c>
      <c r="D9" s="10" t="s">
        <v>88</v>
      </c>
    </row>
    <row r="10" spans="2:8" x14ac:dyDescent="0.25">
      <c r="B10" s="23">
        <v>1</v>
      </c>
      <c r="C10" s="11">
        <v>16999</v>
      </c>
      <c r="D10" s="12">
        <f>C10/C$12</f>
        <v>0.94913456169737576</v>
      </c>
    </row>
    <row r="11" spans="2:8" x14ac:dyDescent="0.25">
      <c r="B11" s="23">
        <v>3</v>
      </c>
      <c r="C11" s="11">
        <v>911</v>
      </c>
      <c r="D11" s="12">
        <f t="shared" ref="D11:D12" si="2">C11/C$12</f>
        <v>5.086543830262423E-2</v>
      </c>
    </row>
    <row r="12" spans="2:8" x14ac:dyDescent="0.25">
      <c r="B12" s="21" t="s">
        <v>91</v>
      </c>
      <c r="C12" s="22">
        <f>SUM(C10:C11)</f>
        <v>17910</v>
      </c>
      <c r="D12" s="12">
        <f t="shared" si="2"/>
        <v>1</v>
      </c>
    </row>
    <row r="14" spans="2:8" x14ac:dyDescent="0.25">
      <c r="B14" s="9" t="s">
        <v>99</v>
      </c>
      <c r="C14" s="15" t="s">
        <v>93</v>
      </c>
      <c r="D14" s="10" t="s">
        <v>88</v>
      </c>
      <c r="E14" s="14"/>
      <c r="G14" s="18"/>
      <c r="H14" s="19"/>
    </row>
    <row r="15" spans="2:8" x14ac:dyDescent="0.25">
      <c r="B15" s="9" t="s">
        <v>100</v>
      </c>
      <c r="C15" s="11">
        <v>2781</v>
      </c>
      <c r="D15" s="12">
        <f t="shared" ref="D15:D78" si="3">C15/C$109</f>
        <v>0.15523304493441251</v>
      </c>
      <c r="E15" s="14"/>
      <c r="G15" s="18"/>
      <c r="H15" s="19"/>
    </row>
    <row r="16" spans="2:8" x14ac:dyDescent="0.25">
      <c r="B16" s="9" t="s">
        <v>101</v>
      </c>
      <c r="C16" s="11">
        <v>2741</v>
      </c>
      <c r="D16" s="12">
        <f t="shared" si="3"/>
        <v>0.15300027909572983</v>
      </c>
      <c r="E16" s="14"/>
      <c r="G16" s="18"/>
      <c r="H16" s="19"/>
    </row>
    <row r="17" spans="2:8" x14ac:dyDescent="0.25">
      <c r="B17" s="9" t="s">
        <v>102</v>
      </c>
      <c r="C17" s="11">
        <v>2615</v>
      </c>
      <c r="D17" s="12">
        <f t="shared" si="3"/>
        <v>0.14596706670387943</v>
      </c>
      <c r="E17" s="14"/>
      <c r="G17" s="18"/>
      <c r="H17" s="19"/>
    </row>
    <row r="18" spans="2:8" x14ac:dyDescent="0.25">
      <c r="B18" s="9" t="s">
        <v>103</v>
      </c>
      <c r="C18" s="11">
        <v>1940</v>
      </c>
      <c r="D18" s="12">
        <f t="shared" si="3"/>
        <v>0.10828914317610941</v>
      </c>
      <c r="E18" s="14"/>
      <c r="G18" s="18"/>
      <c r="H18" s="19"/>
    </row>
    <row r="19" spans="2:8" x14ac:dyDescent="0.25">
      <c r="B19" s="9" t="s">
        <v>104</v>
      </c>
      <c r="C19" s="11">
        <v>1190</v>
      </c>
      <c r="D19" s="12">
        <f t="shared" si="3"/>
        <v>6.6424783700809384E-2</v>
      </c>
      <c r="E19" s="14"/>
      <c r="F19" s="17"/>
      <c r="G19" s="18"/>
      <c r="H19" s="19"/>
    </row>
    <row r="20" spans="2:8" x14ac:dyDescent="0.25">
      <c r="B20" s="9" t="s">
        <v>105</v>
      </c>
      <c r="C20" s="11">
        <v>766</v>
      </c>
      <c r="D20" s="12">
        <f t="shared" si="3"/>
        <v>4.2757465810773096E-2</v>
      </c>
      <c r="E20" s="14"/>
      <c r="F20" s="17"/>
      <c r="G20" s="17"/>
      <c r="H20" s="19"/>
    </row>
    <row r="21" spans="2:8" x14ac:dyDescent="0.25">
      <c r="B21" s="9" t="s">
        <v>106</v>
      </c>
      <c r="C21" s="11">
        <v>653</v>
      </c>
      <c r="D21" s="12">
        <f t="shared" si="3"/>
        <v>3.6449902316494559E-2</v>
      </c>
    </row>
    <row r="22" spans="2:8" x14ac:dyDescent="0.25">
      <c r="B22" s="9" t="s">
        <v>107</v>
      </c>
      <c r="C22" s="11">
        <v>597</v>
      </c>
      <c r="D22" s="12">
        <f t="shared" si="3"/>
        <v>3.3324030142338819E-2</v>
      </c>
    </row>
    <row r="23" spans="2:8" x14ac:dyDescent="0.25">
      <c r="B23" s="9" t="s">
        <v>108</v>
      </c>
      <c r="C23" s="11">
        <v>468</v>
      </c>
      <c r="D23" s="12">
        <f t="shared" si="3"/>
        <v>2.6123360312587218E-2</v>
      </c>
    </row>
    <row r="24" spans="2:8" x14ac:dyDescent="0.25">
      <c r="B24" s="9" t="s">
        <v>109</v>
      </c>
      <c r="C24" s="11">
        <v>426</v>
      </c>
      <c r="D24" s="12">
        <f t="shared" si="3"/>
        <v>2.3778956181970415E-2</v>
      </c>
    </row>
    <row r="25" spans="2:8" x14ac:dyDescent="0.25">
      <c r="B25" s="9" t="s">
        <v>110</v>
      </c>
      <c r="C25" s="11">
        <v>414</v>
      </c>
      <c r="D25" s="12">
        <f t="shared" si="3"/>
        <v>2.3109126430365615E-2</v>
      </c>
    </row>
    <row r="26" spans="2:8" x14ac:dyDescent="0.25">
      <c r="B26" s="9" t="s">
        <v>111</v>
      </c>
      <c r="C26" s="11">
        <v>387</v>
      </c>
      <c r="D26" s="12">
        <f t="shared" si="3"/>
        <v>2.1602009489254816E-2</v>
      </c>
    </row>
    <row r="27" spans="2:8" x14ac:dyDescent="0.25">
      <c r="B27" s="9" t="s">
        <v>112</v>
      </c>
      <c r="C27" s="11">
        <v>385</v>
      </c>
      <c r="D27" s="12">
        <f t="shared" si="3"/>
        <v>2.1490371197320682E-2</v>
      </c>
    </row>
    <row r="28" spans="2:8" x14ac:dyDescent="0.25">
      <c r="B28" s="9" t="s">
        <v>113</v>
      </c>
      <c r="C28" s="11">
        <v>267</v>
      </c>
      <c r="D28" s="12">
        <f t="shared" si="3"/>
        <v>1.490371197320681E-2</v>
      </c>
    </row>
    <row r="29" spans="2:8" x14ac:dyDescent="0.25">
      <c r="B29" s="9" t="s">
        <v>114</v>
      </c>
      <c r="C29" s="11">
        <v>245</v>
      </c>
      <c r="D29" s="12">
        <f t="shared" si="3"/>
        <v>1.3675690761931342E-2</v>
      </c>
    </row>
    <row r="30" spans="2:8" x14ac:dyDescent="0.25">
      <c r="B30" s="9" t="s">
        <v>115</v>
      </c>
      <c r="C30" s="11">
        <v>174</v>
      </c>
      <c r="D30" s="12">
        <f t="shared" si="3"/>
        <v>9.7125313982696065E-3</v>
      </c>
    </row>
    <row r="31" spans="2:8" x14ac:dyDescent="0.25">
      <c r="B31" s="9" t="s">
        <v>116</v>
      </c>
      <c r="C31" s="11">
        <v>167</v>
      </c>
      <c r="D31" s="12">
        <f t="shared" si="3"/>
        <v>9.3217973765001398E-3</v>
      </c>
    </row>
    <row r="32" spans="2:8" x14ac:dyDescent="0.25">
      <c r="B32" s="9" t="s">
        <v>117</v>
      </c>
      <c r="C32" s="11">
        <v>162</v>
      </c>
      <c r="D32" s="12">
        <f t="shared" si="3"/>
        <v>9.0427016466648052E-3</v>
      </c>
    </row>
    <row r="33" spans="2:4" x14ac:dyDescent="0.25">
      <c r="B33" s="9" t="s">
        <v>118</v>
      </c>
      <c r="C33" s="11">
        <v>155</v>
      </c>
      <c r="D33" s="12">
        <f t="shared" si="3"/>
        <v>8.6519676248953386E-3</v>
      </c>
    </row>
    <row r="34" spans="2:4" x14ac:dyDescent="0.25">
      <c r="B34" s="9" t="s">
        <v>119</v>
      </c>
      <c r="C34" s="11">
        <v>102</v>
      </c>
      <c r="D34" s="12">
        <f t="shared" si="3"/>
        <v>5.6935528886408035E-3</v>
      </c>
    </row>
    <row r="35" spans="2:4" x14ac:dyDescent="0.25">
      <c r="B35" s="9" t="s">
        <v>120</v>
      </c>
      <c r="C35" s="11">
        <v>90</v>
      </c>
      <c r="D35" s="12">
        <f t="shared" si="3"/>
        <v>5.0237231370360031E-3</v>
      </c>
    </row>
    <row r="36" spans="2:4" x14ac:dyDescent="0.25">
      <c r="B36" s="9" t="s">
        <v>121</v>
      </c>
      <c r="C36" s="11">
        <v>80</v>
      </c>
      <c r="D36" s="12">
        <f t="shared" si="3"/>
        <v>4.4655316773653366E-3</v>
      </c>
    </row>
    <row r="37" spans="2:4" x14ac:dyDescent="0.25">
      <c r="B37" s="9" t="s">
        <v>122</v>
      </c>
      <c r="C37" s="11">
        <v>75</v>
      </c>
      <c r="D37" s="12">
        <f t="shared" si="3"/>
        <v>4.1864359475300029E-3</v>
      </c>
    </row>
    <row r="38" spans="2:4" x14ac:dyDescent="0.25">
      <c r="B38" s="9" t="s">
        <v>123</v>
      </c>
      <c r="C38" s="11">
        <v>75</v>
      </c>
      <c r="D38" s="12">
        <f t="shared" si="3"/>
        <v>4.1864359475300029E-3</v>
      </c>
    </row>
    <row r="39" spans="2:4" x14ac:dyDescent="0.25">
      <c r="B39" s="9" t="s">
        <v>124</v>
      </c>
      <c r="C39" s="11">
        <v>65</v>
      </c>
      <c r="D39" s="12">
        <f t="shared" si="3"/>
        <v>3.6282444878593359E-3</v>
      </c>
    </row>
    <row r="40" spans="2:4" x14ac:dyDescent="0.25">
      <c r="B40" s="9" t="s">
        <v>125</v>
      </c>
      <c r="C40" s="11">
        <v>59</v>
      </c>
      <c r="D40" s="12">
        <f t="shared" si="3"/>
        <v>3.2933296120569357E-3</v>
      </c>
    </row>
    <row r="41" spans="2:4" x14ac:dyDescent="0.25">
      <c r="B41" s="9" t="s">
        <v>126</v>
      </c>
      <c r="C41" s="11">
        <v>58</v>
      </c>
      <c r="D41" s="12">
        <f t="shared" si="3"/>
        <v>3.2375104660898688E-3</v>
      </c>
    </row>
    <row r="42" spans="2:4" x14ac:dyDescent="0.25">
      <c r="B42" s="9" t="s">
        <v>127</v>
      </c>
      <c r="C42" s="11">
        <v>56</v>
      </c>
      <c r="D42" s="12">
        <f t="shared" si="3"/>
        <v>3.1258721741557354E-3</v>
      </c>
    </row>
    <row r="43" spans="2:4" x14ac:dyDescent="0.25">
      <c r="B43" s="9" t="s">
        <v>128</v>
      </c>
      <c r="C43" s="11">
        <v>56</v>
      </c>
      <c r="D43" s="12">
        <f t="shared" si="3"/>
        <v>3.1258721741557354E-3</v>
      </c>
    </row>
    <row r="44" spans="2:4" x14ac:dyDescent="0.25">
      <c r="B44" s="9" t="s">
        <v>129</v>
      </c>
      <c r="C44" s="11">
        <v>52</v>
      </c>
      <c r="D44" s="12">
        <f t="shared" si="3"/>
        <v>2.9025955902874686E-3</v>
      </c>
    </row>
    <row r="45" spans="2:4" x14ac:dyDescent="0.25">
      <c r="B45" s="9" t="s">
        <v>130</v>
      </c>
      <c r="C45" s="11">
        <v>51</v>
      </c>
      <c r="D45" s="12">
        <f t="shared" si="3"/>
        <v>2.8467764443204017E-3</v>
      </c>
    </row>
    <row r="46" spans="2:4" x14ac:dyDescent="0.25">
      <c r="B46" s="9" t="s">
        <v>131</v>
      </c>
      <c r="C46" s="11">
        <v>42</v>
      </c>
      <c r="D46" s="12">
        <f t="shared" si="3"/>
        <v>2.3444041306168017E-3</v>
      </c>
    </row>
    <row r="47" spans="2:4" x14ac:dyDescent="0.25">
      <c r="B47" s="9" t="s">
        <v>132</v>
      </c>
      <c r="C47" s="11">
        <v>34</v>
      </c>
      <c r="D47" s="12">
        <f t="shared" si="3"/>
        <v>1.8978509628802679E-3</v>
      </c>
    </row>
    <row r="48" spans="2:4" x14ac:dyDescent="0.25">
      <c r="B48" s="9" t="s">
        <v>133</v>
      </c>
      <c r="C48" s="11">
        <v>26</v>
      </c>
      <c r="D48" s="12">
        <f t="shared" si="3"/>
        <v>1.4512977951437343E-3</v>
      </c>
    </row>
    <row r="49" spans="2:4" x14ac:dyDescent="0.25">
      <c r="B49" s="9" t="s">
        <v>134</v>
      </c>
      <c r="C49" s="11">
        <v>23</v>
      </c>
      <c r="D49" s="12">
        <f t="shared" si="3"/>
        <v>1.2838403572425342E-3</v>
      </c>
    </row>
    <row r="50" spans="2:4" x14ac:dyDescent="0.25">
      <c r="B50" s="9" t="s">
        <v>135</v>
      </c>
      <c r="C50" s="11">
        <v>23</v>
      </c>
      <c r="D50" s="12">
        <f t="shared" si="3"/>
        <v>1.2838403572425342E-3</v>
      </c>
    </row>
    <row r="51" spans="2:4" x14ac:dyDescent="0.25">
      <c r="B51" s="9" t="s">
        <v>136</v>
      </c>
      <c r="C51" s="11">
        <v>23</v>
      </c>
      <c r="D51" s="12">
        <f t="shared" si="3"/>
        <v>1.2838403572425342E-3</v>
      </c>
    </row>
    <row r="52" spans="2:4" x14ac:dyDescent="0.25">
      <c r="B52" s="9" t="s">
        <v>137</v>
      </c>
      <c r="C52" s="11">
        <v>23</v>
      </c>
      <c r="D52" s="12">
        <f t="shared" si="3"/>
        <v>1.2838403572425342E-3</v>
      </c>
    </row>
    <row r="53" spans="2:4" x14ac:dyDescent="0.25">
      <c r="B53" s="9" t="s">
        <v>138</v>
      </c>
      <c r="C53" s="11">
        <v>22</v>
      </c>
      <c r="D53" s="12">
        <f t="shared" si="3"/>
        <v>1.2280212112754675E-3</v>
      </c>
    </row>
    <row r="54" spans="2:4" x14ac:dyDescent="0.25">
      <c r="B54" s="9" t="s">
        <v>139</v>
      </c>
      <c r="C54" s="11">
        <v>22</v>
      </c>
      <c r="D54" s="12">
        <f t="shared" si="3"/>
        <v>1.2280212112754675E-3</v>
      </c>
    </row>
    <row r="55" spans="2:4" x14ac:dyDescent="0.25">
      <c r="B55" s="9" t="s">
        <v>140</v>
      </c>
      <c r="C55" s="11">
        <v>21</v>
      </c>
      <c r="D55" s="12">
        <f t="shared" si="3"/>
        <v>1.1722020653084008E-3</v>
      </c>
    </row>
    <row r="56" spans="2:4" x14ac:dyDescent="0.25">
      <c r="B56" s="9" t="s">
        <v>141</v>
      </c>
      <c r="C56" s="11">
        <v>20</v>
      </c>
      <c r="D56" s="12">
        <f t="shared" si="3"/>
        <v>1.1163829193413341E-3</v>
      </c>
    </row>
    <row r="57" spans="2:4" x14ac:dyDescent="0.25">
      <c r="B57" s="9" t="s">
        <v>142</v>
      </c>
      <c r="C57" s="11">
        <v>20</v>
      </c>
      <c r="D57" s="12">
        <f t="shared" si="3"/>
        <v>1.1163829193413341E-3</v>
      </c>
    </row>
    <row r="58" spans="2:4" x14ac:dyDescent="0.25">
      <c r="B58" s="9" t="s">
        <v>143</v>
      </c>
      <c r="C58" s="11">
        <v>19</v>
      </c>
      <c r="D58" s="12">
        <f t="shared" si="3"/>
        <v>1.0605637733742674E-3</v>
      </c>
    </row>
    <row r="59" spans="2:4" x14ac:dyDescent="0.25">
      <c r="B59" s="9" t="s">
        <v>144</v>
      </c>
      <c r="C59" s="11">
        <v>17</v>
      </c>
      <c r="D59" s="12">
        <f t="shared" si="3"/>
        <v>9.4892548144013395E-4</v>
      </c>
    </row>
    <row r="60" spans="2:4" x14ac:dyDescent="0.25">
      <c r="B60" s="9" t="s">
        <v>145</v>
      </c>
      <c r="C60" s="11">
        <v>16</v>
      </c>
      <c r="D60" s="12">
        <f t="shared" si="3"/>
        <v>8.9310633547306725E-4</v>
      </c>
    </row>
    <row r="61" spans="2:4" x14ac:dyDescent="0.25">
      <c r="B61" s="9" t="s">
        <v>146</v>
      </c>
      <c r="C61" s="11">
        <v>16</v>
      </c>
      <c r="D61" s="12">
        <f t="shared" si="3"/>
        <v>8.9310633547306725E-4</v>
      </c>
    </row>
    <row r="62" spans="2:4" x14ac:dyDescent="0.25">
      <c r="B62" s="9" t="s">
        <v>147</v>
      </c>
      <c r="C62" s="11">
        <v>14</v>
      </c>
      <c r="D62" s="12">
        <f t="shared" si="3"/>
        <v>7.8146804353893386E-4</v>
      </c>
    </row>
    <row r="63" spans="2:4" x14ac:dyDescent="0.25">
      <c r="B63" s="9" t="s">
        <v>148</v>
      </c>
      <c r="C63" s="11">
        <v>12</v>
      </c>
      <c r="D63" s="12">
        <f t="shared" si="3"/>
        <v>6.6982975160480047E-4</v>
      </c>
    </row>
    <row r="64" spans="2:4" x14ac:dyDescent="0.25">
      <c r="B64" s="9" t="s">
        <v>149</v>
      </c>
      <c r="C64" s="11">
        <v>12</v>
      </c>
      <c r="D64" s="12">
        <f t="shared" si="3"/>
        <v>6.6982975160480047E-4</v>
      </c>
    </row>
    <row r="65" spans="2:4" x14ac:dyDescent="0.25">
      <c r="B65" s="9" t="s">
        <v>150</v>
      </c>
      <c r="C65" s="11">
        <v>12</v>
      </c>
      <c r="D65" s="12">
        <f t="shared" si="3"/>
        <v>6.6982975160480047E-4</v>
      </c>
    </row>
    <row r="66" spans="2:4" x14ac:dyDescent="0.25">
      <c r="B66" s="9" t="s">
        <v>151</v>
      </c>
      <c r="C66" s="11">
        <v>12</v>
      </c>
      <c r="D66" s="12">
        <f t="shared" si="3"/>
        <v>6.6982975160480047E-4</v>
      </c>
    </row>
    <row r="67" spans="2:4" x14ac:dyDescent="0.25">
      <c r="B67" s="9" t="s">
        <v>152</v>
      </c>
      <c r="C67" s="11">
        <v>11</v>
      </c>
      <c r="D67" s="12">
        <f t="shared" si="3"/>
        <v>6.1401060563773377E-4</v>
      </c>
    </row>
    <row r="68" spans="2:4" x14ac:dyDescent="0.25">
      <c r="B68" s="9" t="s">
        <v>153</v>
      </c>
      <c r="C68" s="11">
        <v>10</v>
      </c>
      <c r="D68" s="12">
        <f t="shared" si="3"/>
        <v>5.5819145967066707E-4</v>
      </c>
    </row>
    <row r="69" spans="2:4" x14ac:dyDescent="0.25">
      <c r="B69" s="9" t="s">
        <v>154</v>
      </c>
      <c r="C69" s="11">
        <v>9</v>
      </c>
      <c r="D69" s="12">
        <f t="shared" si="3"/>
        <v>5.0237231370360038E-4</v>
      </c>
    </row>
    <row r="70" spans="2:4" x14ac:dyDescent="0.25">
      <c r="B70" s="9" t="s">
        <v>155</v>
      </c>
      <c r="C70" s="11">
        <v>8</v>
      </c>
      <c r="D70" s="12">
        <f t="shared" si="3"/>
        <v>4.4655316773653363E-4</v>
      </c>
    </row>
    <row r="71" spans="2:4" x14ac:dyDescent="0.25">
      <c r="B71" s="9" t="s">
        <v>156</v>
      </c>
      <c r="C71" s="11">
        <v>7</v>
      </c>
      <c r="D71" s="12">
        <f t="shared" si="3"/>
        <v>3.9073402176946693E-4</v>
      </c>
    </row>
    <row r="72" spans="2:4" x14ac:dyDescent="0.25">
      <c r="B72" s="9" t="s">
        <v>157</v>
      </c>
      <c r="C72" s="11">
        <v>6</v>
      </c>
      <c r="D72" s="12">
        <f t="shared" si="3"/>
        <v>3.3491487580240023E-4</v>
      </c>
    </row>
    <row r="73" spans="2:4" x14ac:dyDescent="0.25">
      <c r="B73" s="9" t="s">
        <v>158</v>
      </c>
      <c r="C73" s="11">
        <v>5</v>
      </c>
      <c r="D73" s="12">
        <f t="shared" si="3"/>
        <v>2.7909572983533354E-4</v>
      </c>
    </row>
    <row r="74" spans="2:4" x14ac:dyDescent="0.25">
      <c r="B74" s="9" t="s">
        <v>159</v>
      </c>
      <c r="C74" s="11">
        <v>5</v>
      </c>
      <c r="D74" s="12">
        <f t="shared" si="3"/>
        <v>2.7909572983533354E-4</v>
      </c>
    </row>
    <row r="75" spans="2:4" x14ac:dyDescent="0.25">
      <c r="B75" s="9" t="s">
        <v>160</v>
      </c>
      <c r="C75" s="11">
        <v>5</v>
      </c>
      <c r="D75" s="12">
        <f t="shared" si="3"/>
        <v>2.7909572983533354E-4</v>
      </c>
    </row>
    <row r="76" spans="2:4" x14ac:dyDescent="0.25">
      <c r="B76" s="9" t="s">
        <v>161</v>
      </c>
      <c r="C76" s="11">
        <v>4</v>
      </c>
      <c r="D76" s="12">
        <f t="shared" si="3"/>
        <v>2.2327658386826681E-4</v>
      </c>
    </row>
    <row r="77" spans="2:4" x14ac:dyDescent="0.25">
      <c r="B77" s="9" t="s">
        <v>162</v>
      </c>
      <c r="C77" s="11">
        <v>4</v>
      </c>
      <c r="D77" s="12">
        <f t="shared" si="3"/>
        <v>2.2327658386826681E-4</v>
      </c>
    </row>
    <row r="78" spans="2:4" x14ac:dyDescent="0.25">
      <c r="B78" s="9" t="s">
        <v>163</v>
      </c>
      <c r="C78" s="11">
        <v>4</v>
      </c>
      <c r="D78" s="12">
        <f t="shared" si="3"/>
        <v>2.2327658386826681E-4</v>
      </c>
    </row>
    <row r="79" spans="2:4" x14ac:dyDescent="0.25">
      <c r="B79" s="9" t="s">
        <v>164</v>
      </c>
      <c r="C79" s="11">
        <v>4</v>
      </c>
      <c r="D79" s="12">
        <f t="shared" ref="D79:D108" si="4">C79/C$109</f>
        <v>2.2327658386826681E-4</v>
      </c>
    </row>
    <row r="80" spans="2:4" x14ac:dyDescent="0.25">
      <c r="B80" s="9" t="s">
        <v>165</v>
      </c>
      <c r="C80" s="11">
        <v>4</v>
      </c>
      <c r="D80" s="12">
        <f t="shared" si="4"/>
        <v>2.2327658386826681E-4</v>
      </c>
    </row>
    <row r="81" spans="2:4" x14ac:dyDescent="0.25">
      <c r="B81" s="9" t="s">
        <v>166</v>
      </c>
      <c r="C81" s="11">
        <v>4</v>
      </c>
      <c r="D81" s="12">
        <f t="shared" si="4"/>
        <v>2.2327658386826681E-4</v>
      </c>
    </row>
    <row r="82" spans="2:4" x14ac:dyDescent="0.25">
      <c r="B82" s="9" t="s">
        <v>167</v>
      </c>
      <c r="C82" s="11">
        <v>4</v>
      </c>
      <c r="D82" s="12">
        <f t="shared" si="4"/>
        <v>2.2327658386826681E-4</v>
      </c>
    </row>
    <row r="83" spans="2:4" x14ac:dyDescent="0.25">
      <c r="B83" s="9" t="s">
        <v>168</v>
      </c>
      <c r="C83" s="11">
        <v>3</v>
      </c>
      <c r="D83" s="12">
        <f t="shared" si="4"/>
        <v>1.6745743790120012E-4</v>
      </c>
    </row>
    <row r="84" spans="2:4" x14ac:dyDescent="0.25">
      <c r="B84" s="9" t="s">
        <v>169</v>
      </c>
      <c r="C84" s="11">
        <v>3</v>
      </c>
      <c r="D84" s="12">
        <f t="shared" si="4"/>
        <v>1.6745743790120012E-4</v>
      </c>
    </row>
    <row r="85" spans="2:4" x14ac:dyDescent="0.25">
      <c r="B85" s="9" t="s">
        <v>170</v>
      </c>
      <c r="C85" s="11">
        <v>3</v>
      </c>
      <c r="D85" s="12">
        <f t="shared" si="4"/>
        <v>1.6745743790120012E-4</v>
      </c>
    </row>
    <row r="86" spans="2:4" x14ac:dyDescent="0.25">
      <c r="B86" s="9" t="s">
        <v>171</v>
      </c>
      <c r="C86" s="11">
        <v>2</v>
      </c>
      <c r="D86" s="12">
        <f t="shared" si="4"/>
        <v>1.1163829193413341E-4</v>
      </c>
    </row>
    <row r="87" spans="2:4" x14ac:dyDescent="0.25">
      <c r="B87" s="9" t="s">
        <v>172</v>
      </c>
      <c r="C87" s="11">
        <v>2</v>
      </c>
      <c r="D87" s="12">
        <f t="shared" si="4"/>
        <v>1.1163829193413341E-4</v>
      </c>
    </row>
    <row r="88" spans="2:4" x14ac:dyDescent="0.25">
      <c r="B88" s="9" t="s">
        <v>173</v>
      </c>
      <c r="C88" s="11">
        <v>2</v>
      </c>
      <c r="D88" s="12">
        <f t="shared" si="4"/>
        <v>1.1163829193413341E-4</v>
      </c>
    </row>
    <row r="89" spans="2:4" x14ac:dyDescent="0.25">
      <c r="B89" s="9" t="s">
        <v>174</v>
      </c>
      <c r="C89" s="11">
        <v>2</v>
      </c>
      <c r="D89" s="12">
        <f t="shared" si="4"/>
        <v>1.1163829193413341E-4</v>
      </c>
    </row>
    <row r="90" spans="2:4" x14ac:dyDescent="0.25">
      <c r="B90" s="9" t="s">
        <v>175</v>
      </c>
      <c r="C90" s="11">
        <v>2</v>
      </c>
      <c r="D90" s="12">
        <f t="shared" si="4"/>
        <v>1.1163829193413341E-4</v>
      </c>
    </row>
    <row r="91" spans="2:4" x14ac:dyDescent="0.25">
      <c r="B91" s="9" t="s">
        <v>176</v>
      </c>
      <c r="C91" s="11">
        <v>2</v>
      </c>
      <c r="D91" s="12">
        <f t="shared" si="4"/>
        <v>1.1163829193413341E-4</v>
      </c>
    </row>
    <row r="92" spans="2:4" x14ac:dyDescent="0.25">
      <c r="B92" s="9" t="s">
        <v>177</v>
      </c>
      <c r="C92" s="11">
        <v>2</v>
      </c>
      <c r="D92" s="12">
        <f t="shared" si="4"/>
        <v>1.1163829193413341E-4</v>
      </c>
    </row>
    <row r="93" spans="2:4" x14ac:dyDescent="0.25">
      <c r="B93" s="9" t="s">
        <v>178</v>
      </c>
      <c r="C93" s="11">
        <v>2</v>
      </c>
      <c r="D93" s="12">
        <f t="shared" si="4"/>
        <v>1.1163829193413341E-4</v>
      </c>
    </row>
    <row r="94" spans="2:4" x14ac:dyDescent="0.25">
      <c r="B94" s="9" t="s">
        <v>179</v>
      </c>
      <c r="C94" s="11">
        <v>1</v>
      </c>
      <c r="D94" s="12">
        <f t="shared" si="4"/>
        <v>5.5819145967066703E-5</v>
      </c>
    </row>
    <row r="95" spans="2:4" x14ac:dyDescent="0.25">
      <c r="B95" s="9" t="s">
        <v>180</v>
      </c>
      <c r="C95" s="11">
        <v>1</v>
      </c>
      <c r="D95" s="12">
        <f t="shared" si="4"/>
        <v>5.5819145967066703E-5</v>
      </c>
    </row>
    <row r="96" spans="2:4" x14ac:dyDescent="0.25">
      <c r="B96" s="9" t="s">
        <v>181</v>
      </c>
      <c r="C96" s="11">
        <v>1</v>
      </c>
      <c r="D96" s="12">
        <f t="shared" si="4"/>
        <v>5.5819145967066703E-5</v>
      </c>
    </row>
    <row r="97" spans="2:4" x14ac:dyDescent="0.25">
      <c r="B97" s="9" t="s">
        <v>182</v>
      </c>
      <c r="C97" s="11">
        <v>1</v>
      </c>
      <c r="D97" s="12">
        <f t="shared" si="4"/>
        <v>5.5819145967066703E-5</v>
      </c>
    </row>
    <row r="98" spans="2:4" x14ac:dyDescent="0.25">
      <c r="B98" s="9" t="s">
        <v>183</v>
      </c>
      <c r="C98" s="11">
        <v>1</v>
      </c>
      <c r="D98" s="12">
        <f t="shared" si="4"/>
        <v>5.5819145967066703E-5</v>
      </c>
    </row>
    <row r="99" spans="2:4" x14ac:dyDescent="0.25">
      <c r="B99" s="9" t="s">
        <v>184</v>
      </c>
      <c r="C99" s="11">
        <v>1</v>
      </c>
      <c r="D99" s="12">
        <f t="shared" si="4"/>
        <v>5.5819145967066703E-5</v>
      </c>
    </row>
    <row r="100" spans="2:4" x14ac:dyDescent="0.25">
      <c r="B100" s="9" t="s">
        <v>185</v>
      </c>
      <c r="C100" s="11">
        <v>1</v>
      </c>
      <c r="D100" s="12">
        <f t="shared" si="4"/>
        <v>5.5819145967066703E-5</v>
      </c>
    </row>
    <row r="101" spans="2:4" x14ac:dyDescent="0.25">
      <c r="B101" s="9" t="s">
        <v>186</v>
      </c>
      <c r="C101" s="11">
        <v>1</v>
      </c>
      <c r="D101" s="12">
        <f t="shared" si="4"/>
        <v>5.5819145967066703E-5</v>
      </c>
    </row>
    <row r="102" spans="2:4" x14ac:dyDescent="0.25">
      <c r="B102" s="9" t="s">
        <v>187</v>
      </c>
      <c r="C102" s="11">
        <v>1</v>
      </c>
      <c r="D102" s="12">
        <f t="shared" si="4"/>
        <v>5.5819145967066703E-5</v>
      </c>
    </row>
    <row r="103" spans="2:4" x14ac:dyDescent="0.25">
      <c r="B103" s="9" t="s">
        <v>188</v>
      </c>
      <c r="C103" s="11">
        <v>1</v>
      </c>
      <c r="D103" s="12">
        <f t="shared" si="4"/>
        <v>5.5819145967066703E-5</v>
      </c>
    </row>
    <row r="104" spans="2:4" x14ac:dyDescent="0.25">
      <c r="B104" s="9" t="s">
        <v>189</v>
      </c>
      <c r="C104" s="11">
        <v>1</v>
      </c>
      <c r="D104" s="12">
        <f t="shared" si="4"/>
        <v>5.5819145967066703E-5</v>
      </c>
    </row>
    <row r="105" spans="2:4" x14ac:dyDescent="0.25">
      <c r="B105" s="9" t="s">
        <v>190</v>
      </c>
      <c r="C105" s="11">
        <v>1</v>
      </c>
      <c r="D105" s="12">
        <f t="shared" si="4"/>
        <v>5.5819145967066703E-5</v>
      </c>
    </row>
    <row r="106" spans="2:4" x14ac:dyDescent="0.25">
      <c r="B106" s="9" t="s">
        <v>191</v>
      </c>
      <c r="C106" s="11">
        <v>1</v>
      </c>
      <c r="D106" s="12">
        <f t="shared" si="4"/>
        <v>5.5819145967066703E-5</v>
      </c>
    </row>
    <row r="107" spans="2:4" x14ac:dyDescent="0.25">
      <c r="B107" s="9" t="s">
        <v>192</v>
      </c>
      <c r="C107" s="11">
        <v>1</v>
      </c>
      <c r="D107" s="12">
        <f t="shared" si="4"/>
        <v>5.5819145967066703E-5</v>
      </c>
    </row>
    <row r="108" spans="2:4" x14ac:dyDescent="0.25">
      <c r="B108" s="9" t="s">
        <v>193</v>
      </c>
      <c r="C108" s="11">
        <v>1</v>
      </c>
      <c r="D108" s="12">
        <f t="shared" si="4"/>
        <v>5.5819145967066703E-5</v>
      </c>
    </row>
    <row r="109" spans="2:4" x14ac:dyDescent="0.25">
      <c r="B109" s="9" t="s">
        <v>91</v>
      </c>
      <c r="C109" s="11">
        <f>SUM(C15:C108)</f>
        <v>17915</v>
      </c>
      <c r="D109" s="16">
        <f>SUM(D15:D108)</f>
        <v>1.0000000000000004</v>
      </c>
    </row>
  </sheetData>
  <mergeCells count="2">
    <mergeCell ref="B3:B4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Diffusers</vt:lpstr>
      <vt:lpstr>Grilles</vt:lpstr>
      <vt:lpstr>250</vt:lpstr>
    </vt:vector>
  </TitlesOfParts>
  <Company>TomkinsBP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Costello, Mark</dc:creator>
  <cp:lastModifiedBy>Costello, Mark</cp:lastModifiedBy>
  <dcterms:created xsi:type="dcterms:W3CDTF">2016-09-09T14:10:48Z</dcterms:created>
  <dcterms:modified xsi:type="dcterms:W3CDTF">2016-09-09T16:33:19Z</dcterms:modified>
</cp:coreProperties>
</file>